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pacer\Documents\Gliders Gen,Sepr '24\USA Gliders\21QU Specific\"/>
    </mc:Choice>
  </mc:AlternateContent>
  <xr:revisionPtr revIDLastSave="0" documentId="13_ncr:1_{E87CC056-1D8F-408D-8A11-7679FA00B26A}" xr6:coauthVersionLast="47" xr6:coauthVersionMax="47" xr10:uidLastSave="{00000000-0000-0000-0000-000000000000}"/>
  <bookViews>
    <workbookView xWindow="390" yWindow="1110" windowWidth="13365" windowHeight="11325" activeTab="1" xr2:uid="{00000000-000D-0000-FFFF-FFFF00000000}"/>
  </bookViews>
  <sheets>
    <sheet name="000000" sheetId="1" r:id="rId1"/>
    <sheet name="Sheet1" sheetId="2" r:id="rId2"/>
  </sheets>
  <definedNames>
    <definedName name="_xlnm.Print_Area" localSheetId="1">Sheet1!$A$1:$M$45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4" i="2" l="1"/>
  <c r="K32" i="2"/>
  <c r="K29" i="2"/>
</calcChain>
</file>

<file path=xl/sharedStrings.xml><?xml version="1.0" encoding="utf-8"?>
<sst xmlns="http://schemas.openxmlformats.org/spreadsheetml/2006/main" count="50" uniqueCount="48">
  <si>
    <t>STATEMENT OF WEIGHT AND BALANCE</t>
  </si>
  <si>
    <t>Aircraft Information</t>
  </si>
  <si>
    <t>Utah Soaring</t>
  </si>
  <si>
    <t>Manufacturer /Type:</t>
  </si>
  <si>
    <t>ASK-21</t>
  </si>
  <si>
    <t>N</t>
  </si>
  <si>
    <t>21QU</t>
  </si>
  <si>
    <t xml:space="preserve"> </t>
  </si>
  <si>
    <t>Date Recorded:</t>
  </si>
  <si>
    <t>Installed Equipment:</t>
  </si>
  <si>
    <t>Limits:</t>
  </si>
  <si>
    <t>2 Airspeed Indicators</t>
  </si>
  <si>
    <t>Forward CG Limit:</t>
  </si>
  <si>
    <t>2 Cambridge Varios</t>
  </si>
  <si>
    <t>Aft CG Limit:</t>
  </si>
  <si>
    <t>G meter</t>
  </si>
  <si>
    <t>Max Gross Weight</t>
  </si>
  <si>
    <t>2 Altimeters</t>
  </si>
  <si>
    <t>LNav</t>
  </si>
  <si>
    <t>Weights / Wing Loading:</t>
  </si>
  <si>
    <t>Dittel FSG71M</t>
  </si>
  <si>
    <t>Compass</t>
  </si>
  <si>
    <t>Wing Area</t>
  </si>
  <si>
    <t>Sq. Ft</t>
  </si>
  <si>
    <t>TT22 Transponder</t>
  </si>
  <si>
    <t>Empty Weight</t>
  </si>
  <si>
    <t>Lbs.</t>
  </si>
  <si>
    <t>No Battery</t>
  </si>
  <si>
    <t xml:space="preserve">Empty </t>
  </si>
  <si>
    <t>Lbs/Sq. Ft.</t>
  </si>
  <si>
    <t>Measured Data:</t>
  </si>
  <si>
    <t>A =</t>
  </si>
  <si>
    <t>datum to main gear</t>
  </si>
  <si>
    <t>B =</t>
  </si>
  <si>
    <t>datum to tail wheel</t>
  </si>
  <si>
    <t xml:space="preserve">C = </t>
  </si>
  <si>
    <t>datum of foremost front seat pilot</t>
  </si>
  <si>
    <t>D=</t>
  </si>
  <si>
    <t>datum of aftmost front seat pilot</t>
  </si>
  <si>
    <r>
      <t>W</t>
    </r>
    <r>
      <rPr>
        <vertAlign val="subscript"/>
        <sz val="10"/>
        <rFont val="Arial"/>
      </rPr>
      <t xml:space="preserve">1 </t>
    </r>
    <r>
      <rPr>
        <sz val="10"/>
        <rFont val="Arial"/>
      </rPr>
      <t>(Empty) =</t>
    </r>
  </si>
  <si>
    <r>
      <t>W</t>
    </r>
    <r>
      <rPr>
        <vertAlign val="subscript"/>
        <sz val="10"/>
        <rFont val="Arial"/>
      </rPr>
      <t xml:space="preserve">2 </t>
    </r>
    <r>
      <rPr>
        <sz val="10"/>
        <rFont val="Arial"/>
      </rPr>
      <t>(Empty) =</t>
    </r>
  </si>
  <si>
    <t>`</t>
  </si>
  <si>
    <t>Center of Gravity:</t>
  </si>
  <si>
    <t>CG =</t>
  </si>
  <si>
    <r>
      <rPr>
        <u/>
        <sz val="10"/>
        <rFont val="Arial"/>
      </rPr>
      <t>(W</t>
    </r>
    <r>
      <rPr>
        <u/>
        <vertAlign val="subscript"/>
        <sz val="10"/>
        <rFont val="Arial"/>
      </rPr>
      <t>1</t>
    </r>
    <r>
      <rPr>
        <u/>
        <sz val="10"/>
        <rFont val="Arial"/>
      </rPr>
      <t>*A)+(W</t>
    </r>
    <r>
      <rPr>
        <u/>
        <vertAlign val="subscript"/>
        <sz val="10"/>
        <rFont val="Arial"/>
      </rPr>
      <t>2</t>
    </r>
    <r>
      <rPr>
        <u/>
        <sz val="10"/>
        <rFont val="Arial"/>
      </rPr>
      <t xml:space="preserve">*B)
</t>
    </r>
    <r>
      <rPr>
        <u/>
        <sz val="10"/>
        <rFont val="Arial"/>
      </rPr>
      <t>(W</t>
    </r>
    <r>
      <rPr>
        <u/>
        <vertAlign val="subscript"/>
        <sz val="10"/>
        <rFont val="Arial"/>
      </rPr>
      <t>1</t>
    </r>
    <r>
      <rPr>
        <u/>
        <sz val="10"/>
        <rFont val="Arial"/>
      </rPr>
      <t>+W</t>
    </r>
    <r>
      <rPr>
        <u/>
        <vertAlign val="subscript"/>
        <sz val="10"/>
        <rFont val="Arial"/>
      </rPr>
      <t>2</t>
    </r>
    <r>
      <rPr>
        <u/>
        <sz val="10"/>
        <rFont val="Arial"/>
      </rPr>
      <t>)</t>
    </r>
  </si>
  <si>
    <t>CG (Empty) =</t>
  </si>
  <si>
    <t>Serial No. 21272</t>
  </si>
  <si>
    <r>
      <t>O</t>
    </r>
    <r>
      <rPr>
        <sz val="10"/>
        <rFont val="Calibri"/>
        <family val="2"/>
      </rPr>
      <t>₂</t>
    </r>
    <r>
      <rPr>
        <sz val="10"/>
        <rFont val="Arial"/>
        <family val="2"/>
      </rPr>
      <t xml:space="preserve"> bottle &amp; Regulator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</si>
</sst>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#,##0.00\ &quot;in.&quot;"/>
    <numFmt numFmtId="165" formatCode="###\ &quot;Lbs.&quot;"/>
    <numFmt numFmtId="166" formatCode="0.0"/>
    <numFmt numFmtId="167" formatCode="##.00\ &quot;in.&quot;"/>
    <numFmt numFmtId="168" formatCode="###.0\ &quot;Lbs.&quot;"/>
    <numFmt numFmtId="169" formatCode="#,##0.00\ &quot;in&quot;"/>
    <numFmt numFmtId="170" formatCode="0.0%"/>
    <numFmt numFmtId="171" formatCode="##,###\ &quot;in./Lbs.&quot;"/>
  </numFmts>
  <fonts count="16" x14ac:knownFonts="1">
    <font>
      <sz val="10"/>
      <color rgb="FF000000"/>
      <name val="Arial"/>
    </font>
    <font>
      <b/>
      <sz val="14"/>
      <name val="Arial"/>
    </font>
    <font>
      <sz val="8"/>
      <name val="Arial"/>
    </font>
    <font>
      <b/>
      <sz val="12"/>
      <name val="Arial"/>
    </font>
    <font>
      <sz val="10"/>
      <name val="Arial"/>
    </font>
    <font>
      <sz val="12"/>
      <name val="Arial"/>
    </font>
    <font>
      <b/>
      <sz val="10"/>
      <name val="Arial"/>
    </font>
    <font>
      <sz val="10"/>
      <name val="Arial"/>
    </font>
    <font>
      <sz val="9"/>
      <color rgb="FF000000"/>
      <name val="Arial"/>
    </font>
    <font>
      <sz val="10"/>
      <name val="Arial"/>
    </font>
    <font>
      <b/>
      <sz val="10"/>
      <name val="Arial"/>
    </font>
    <font>
      <u/>
      <sz val="10"/>
      <name val="Arial"/>
    </font>
    <font>
      <vertAlign val="subscript"/>
      <sz val="10"/>
      <name val="Arial"/>
    </font>
    <font>
      <u/>
      <vertAlign val="subscript"/>
      <sz val="10"/>
      <name val="Arial"/>
    </font>
    <font>
      <sz val="10"/>
      <name val="Calibri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50">
    <xf numFmtId="0" fontId="0" fillId="0" borderId="0" xfId="0"/>
    <xf numFmtId="46" fontId="2" fillId="0" borderId="0" xfId="0" applyNumberFormat="1" applyFont="1" applyAlignment="1">
      <alignment horizontal="right"/>
    </xf>
    <xf numFmtId="0" fontId="3" fillId="0" borderId="0" xfId="0" applyFont="1"/>
    <xf numFmtId="0" fontId="4" fillId="2" borderId="0" xfId="0" applyFont="1" applyFill="1"/>
    <xf numFmtId="0" fontId="5" fillId="0" borderId="0" xfId="0" applyFont="1"/>
    <xf numFmtId="0" fontId="4" fillId="0" borderId="0" xfId="0" applyFont="1"/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0" xfId="0" applyFont="1" applyAlignment="1">
      <alignment horizontal="right"/>
    </xf>
    <xf numFmtId="0" fontId="6" fillId="0" borderId="1" xfId="0" applyFont="1" applyBorder="1"/>
    <xf numFmtId="0" fontId="8" fillId="2" borderId="0" xfId="0" applyFont="1" applyFill="1" applyAlignment="1">
      <alignment horizontal="left"/>
    </xf>
    <xf numFmtId="0" fontId="6" fillId="0" borderId="2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/>
    <xf numFmtId="0" fontId="7" fillId="0" borderId="0" xfId="0" applyFont="1"/>
    <xf numFmtId="14" fontId="7" fillId="0" borderId="1" xfId="0" applyNumberFormat="1" applyFont="1" applyBorder="1"/>
    <xf numFmtId="0" fontId="7" fillId="0" borderId="1" xfId="0" applyFont="1" applyBorder="1"/>
    <xf numFmtId="0" fontId="9" fillId="0" borderId="3" xfId="0" applyFont="1" applyBorder="1"/>
    <xf numFmtId="0" fontId="9" fillId="0" borderId="1" xfId="0" applyFont="1" applyBorder="1"/>
    <xf numFmtId="164" fontId="6" fillId="0" borderId="0" xfId="0" applyNumberFormat="1" applyFont="1"/>
    <xf numFmtId="1" fontId="7" fillId="0" borderId="0" xfId="0" applyNumberFormat="1" applyFont="1"/>
    <xf numFmtId="165" fontId="6" fillId="0" borderId="0" xfId="0" applyNumberFormat="1" applyFont="1"/>
    <xf numFmtId="166" fontId="6" fillId="0" borderId="0" xfId="0" applyNumberFormat="1" applyFont="1"/>
    <xf numFmtId="2" fontId="6" fillId="0" borderId="0" xfId="0" applyNumberFormat="1" applyFont="1"/>
    <xf numFmtId="167" fontId="6" fillId="0" borderId="0" xfId="0" applyNumberFormat="1" applyFont="1" applyAlignment="1">
      <alignment horizontal="right"/>
    </xf>
    <xf numFmtId="167" fontId="6" fillId="0" borderId="0" xfId="0" applyNumberFormat="1" applyFont="1"/>
    <xf numFmtId="0" fontId="9" fillId="0" borderId="0" xfId="0" applyFont="1"/>
    <xf numFmtId="167" fontId="10" fillId="0" borderId="0" xfId="0" applyNumberFormat="1" applyFont="1" applyAlignment="1">
      <alignment horizontal="right"/>
    </xf>
    <xf numFmtId="168" fontId="9" fillId="0" borderId="0" xfId="0" applyNumberFormat="1" applyFont="1"/>
    <xf numFmtId="168" fontId="6" fillId="0" borderId="0" xfId="0" applyNumberFormat="1" applyFont="1" applyAlignment="1">
      <alignment horizontal="left"/>
    </xf>
    <xf numFmtId="168" fontId="6" fillId="0" borderId="0" xfId="0" applyNumberFormat="1" applyFont="1"/>
    <xf numFmtId="168" fontId="7" fillId="0" borderId="0" xfId="0" applyNumberFormat="1" applyFont="1"/>
    <xf numFmtId="169" fontId="10" fillId="0" borderId="0" xfId="0" applyNumberFormat="1" applyFont="1" applyAlignment="1">
      <alignment horizontal="right"/>
    </xf>
    <xf numFmtId="0" fontId="3" fillId="0" borderId="0" xfId="0" applyFont="1" applyAlignment="1">
      <alignment vertical="top"/>
    </xf>
    <xf numFmtId="0" fontId="7" fillId="0" borderId="0" xfId="0" applyFont="1" applyAlignment="1">
      <alignment vertical="center"/>
    </xf>
    <xf numFmtId="164" fontId="6" fillId="0" borderId="0" xfId="0" applyNumberFormat="1" applyFont="1" applyAlignment="1">
      <alignment horizontal="center"/>
    </xf>
    <xf numFmtId="170" fontId="6" fillId="0" borderId="0" xfId="0" applyNumberFormat="1" applyFont="1"/>
    <xf numFmtId="171" fontId="7" fillId="0" borderId="0" xfId="0" applyNumberFormat="1" applyFont="1"/>
    <xf numFmtId="0" fontId="4" fillId="0" borderId="1" xfId="0" applyFont="1" applyBorder="1"/>
    <xf numFmtId="0" fontId="15" fillId="0" borderId="3" xfId="0" applyFont="1" applyBorder="1"/>
    <xf numFmtId="0" fontId="1" fillId="0" borderId="0" xfId="0" applyFont="1" applyAlignment="1">
      <alignment horizontal="center"/>
    </xf>
    <xf numFmtId="0" fontId="0" fillId="0" borderId="0" xfId="0"/>
    <xf numFmtId="168" fontId="6" fillId="0" borderId="0" xfId="0" applyNumberFormat="1" applyFont="1" applyAlignment="1">
      <alignment horizontal="left"/>
    </xf>
    <xf numFmtId="0" fontId="11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168" fontId="7" fillId="0" borderId="0" xfId="0" applyNumberFormat="1" applyFont="1"/>
    <xf numFmtId="167" fontId="7" fillId="0" borderId="0" xfId="0" applyNumberFormat="1" applyFont="1"/>
    <xf numFmtId="171" fontId="7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95250</xdr:colOff>
      <xdr:row>1</xdr:row>
      <xdr:rowOff>95250</xdr:rowOff>
    </xdr:from>
    <xdr:ext cx="4733925" cy="1743075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000"/>
  <sheetViews>
    <sheetView showGridLines="0" workbookViewId="0"/>
  </sheetViews>
  <sheetFormatPr defaultColWidth="12.5703125" defaultRowHeight="15" customHeight="1" x14ac:dyDescent="0.2"/>
  <cols>
    <col min="1" max="26" width="7" customWidth="1"/>
  </cols>
  <sheetData>
    <row r="1" ht="12.75" customHeight="1" x14ac:dyDescent="0.2"/>
    <row r="2" ht="12.75" customHeight="1" x14ac:dyDescent="0.2"/>
    <row r="3" ht="12.75" customHeight="1" x14ac:dyDescent="0.2"/>
    <row r="4" ht="12.75" customHeight="1" x14ac:dyDescent="0.2"/>
    <row r="5" ht="12.75" customHeight="1" x14ac:dyDescent="0.2"/>
    <row r="6" ht="12.75" customHeight="1" x14ac:dyDescent="0.2"/>
    <row r="7" ht="12.75" customHeight="1" x14ac:dyDescent="0.2"/>
    <row r="8" ht="12.75" customHeight="1" x14ac:dyDescent="0.2"/>
    <row r="9" ht="12.75" customHeight="1" x14ac:dyDescent="0.2"/>
    <row r="10" ht="12.75" customHeight="1" x14ac:dyDescent="0.2"/>
    <row r="11" ht="12.75" customHeight="1" x14ac:dyDescent="0.2"/>
    <row r="12" ht="12.75" customHeight="1" x14ac:dyDescent="0.2"/>
    <row r="13" ht="12.75" customHeight="1" x14ac:dyDescent="0.2"/>
    <row r="14" ht="12.75" customHeight="1" x14ac:dyDescent="0.2"/>
    <row r="15" ht="12.75" customHeight="1" x14ac:dyDescent="0.2"/>
    <row r="16" ht="12.75" customHeight="1" x14ac:dyDescent="0.2"/>
    <row r="17" ht="12.75" customHeight="1" x14ac:dyDescent="0.2"/>
    <row r="18" ht="12.75" customHeight="1" x14ac:dyDescent="0.2"/>
    <row r="19" ht="12.75" customHeight="1" x14ac:dyDescent="0.2"/>
    <row r="20" ht="12.75" customHeight="1" x14ac:dyDescent="0.2"/>
    <row r="21" ht="12.75" customHeight="1" x14ac:dyDescent="0.2"/>
    <row r="22" ht="12.75" customHeight="1" x14ac:dyDescent="0.2"/>
    <row r="23" ht="12.75" customHeight="1" x14ac:dyDescent="0.2"/>
    <row r="24" ht="12.75" customHeight="1" x14ac:dyDescent="0.2"/>
    <row r="25" ht="12.75" customHeight="1" x14ac:dyDescent="0.2"/>
    <row r="26" ht="12.75" customHeight="1" x14ac:dyDescent="0.2"/>
    <row r="27" ht="12.75" customHeight="1" x14ac:dyDescent="0.2"/>
    <row r="28" ht="12.75" customHeight="1" x14ac:dyDescent="0.2"/>
    <row r="29" ht="12.75" customHeight="1" x14ac:dyDescent="0.2"/>
    <row r="30" ht="12.75" customHeight="1" x14ac:dyDescent="0.2"/>
    <row r="31" ht="12.75" customHeight="1" x14ac:dyDescent="0.2"/>
    <row r="32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02"/>
  <sheetViews>
    <sheetView tabSelected="1" topLeftCell="A30" zoomScaleNormal="100" workbookViewId="0">
      <selection activeCell="N45" sqref="N45"/>
    </sheetView>
  </sheetViews>
  <sheetFormatPr defaultColWidth="12.5703125" defaultRowHeight="15" customHeight="1" x14ac:dyDescent="0.2"/>
  <cols>
    <col min="1" max="1" width="7" customWidth="1"/>
    <col min="2" max="2" width="8.5703125" customWidth="1"/>
    <col min="3" max="3" width="4" customWidth="1"/>
    <col min="4" max="4" width="10.28515625" customWidth="1"/>
    <col min="5" max="5" width="3" customWidth="1"/>
    <col min="6" max="6" width="9" customWidth="1"/>
    <col min="7" max="7" width="2" customWidth="1"/>
    <col min="8" max="8" width="6.42578125" customWidth="1"/>
    <col min="9" max="9" width="5.5703125" customWidth="1"/>
    <col min="10" max="10" width="8.5703125" customWidth="1"/>
    <col min="11" max="11" width="5.7109375" customWidth="1"/>
    <col min="12" max="12" width="10.28515625" customWidth="1"/>
    <col min="13" max="26" width="7" customWidth="1"/>
  </cols>
  <sheetData>
    <row r="1" spans="1:13" ht="18" customHeight="1" x14ac:dyDescent="0.25">
      <c r="A1" s="42" t="s">
        <v>0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</row>
    <row r="2" spans="1:13" ht="20.25" customHeight="1" x14ac:dyDescent="0.2"/>
    <row r="3" spans="1:13" ht="12.75" customHeight="1" x14ac:dyDescent="0.2"/>
    <row r="4" spans="1:13" ht="12.75" customHeight="1" x14ac:dyDescent="0.2"/>
    <row r="5" spans="1:13" ht="12.75" customHeight="1" x14ac:dyDescent="0.2"/>
    <row r="6" spans="1:13" ht="12.75" customHeight="1" x14ac:dyDescent="0.2"/>
    <row r="7" spans="1:13" ht="12.75" customHeight="1" x14ac:dyDescent="0.2">
      <c r="H7" s="1"/>
    </row>
    <row r="8" spans="1:13" ht="12.75" customHeight="1" x14ac:dyDescent="0.2"/>
    <row r="9" spans="1:13" ht="12.75" customHeight="1" x14ac:dyDescent="0.2"/>
    <row r="10" spans="1:13" ht="12.75" customHeight="1" x14ac:dyDescent="0.2"/>
    <row r="11" spans="1:13" ht="12.75" customHeight="1" x14ac:dyDescent="0.2"/>
    <row r="12" spans="1:13" ht="12.75" customHeight="1" x14ac:dyDescent="0.2"/>
    <row r="13" spans="1:13" ht="12.75" customHeight="1" x14ac:dyDescent="0.2"/>
    <row r="14" spans="1:13" ht="12.75" customHeight="1" x14ac:dyDescent="0.2"/>
    <row r="15" spans="1:13" ht="15.75" customHeight="1" x14ac:dyDescent="0.25">
      <c r="B15" s="2" t="s">
        <v>1</v>
      </c>
      <c r="M15" s="3"/>
    </row>
    <row r="16" spans="1:13" ht="15" customHeight="1" x14ac:dyDescent="0.2">
      <c r="B16" s="4"/>
      <c r="D16" s="5" t="s">
        <v>2</v>
      </c>
    </row>
    <row r="17" spans="2:14" ht="12.75" customHeight="1" x14ac:dyDescent="0.2">
      <c r="C17" t="s">
        <v>3</v>
      </c>
      <c r="F17" s="6" t="s">
        <v>4</v>
      </c>
      <c r="G17" s="7"/>
      <c r="H17" s="8"/>
      <c r="I17" s="9" t="s">
        <v>5</v>
      </c>
      <c r="J17" s="10" t="s">
        <v>6</v>
      </c>
      <c r="L17" s="11"/>
      <c r="N17" t="s">
        <v>7</v>
      </c>
    </row>
    <row r="18" spans="2:14" ht="12.75" customHeight="1" x14ac:dyDescent="0.2">
      <c r="F18" s="12"/>
      <c r="G18" s="13"/>
      <c r="H18" s="14"/>
      <c r="I18" s="9"/>
      <c r="J18" s="15"/>
      <c r="K18" s="16"/>
      <c r="L18" s="15"/>
    </row>
    <row r="19" spans="2:14" ht="12.75" customHeight="1" x14ac:dyDescent="0.2">
      <c r="C19" t="s">
        <v>8</v>
      </c>
      <c r="F19" s="17">
        <v>45769</v>
      </c>
      <c r="G19" s="18"/>
      <c r="H19" s="18"/>
      <c r="I19" s="9"/>
      <c r="J19" s="40" t="s">
        <v>46</v>
      </c>
      <c r="K19" s="18"/>
      <c r="L19" s="18"/>
    </row>
    <row r="20" spans="2:14" ht="12.75" customHeight="1" x14ac:dyDescent="0.2">
      <c r="J20" s="5"/>
    </row>
    <row r="21" spans="2:14" ht="15.75" customHeight="1" x14ac:dyDescent="0.25">
      <c r="B21" s="2" t="s">
        <v>9</v>
      </c>
      <c r="C21" s="5" t="s">
        <v>7</v>
      </c>
      <c r="H21" s="2" t="s">
        <v>10</v>
      </c>
    </row>
    <row r="22" spans="2:14" ht="12.75" customHeight="1" x14ac:dyDescent="0.2">
      <c r="C22" s="19" t="s">
        <v>11</v>
      </c>
      <c r="D22" s="20"/>
      <c r="E22" s="20"/>
      <c r="F22" s="20"/>
      <c r="G22" s="16"/>
      <c r="I22" t="s">
        <v>12</v>
      </c>
      <c r="L22" s="21">
        <v>9.2100000000000009</v>
      </c>
    </row>
    <row r="23" spans="2:14" ht="12.75" customHeight="1" x14ac:dyDescent="0.2">
      <c r="C23" s="19" t="s">
        <v>13</v>
      </c>
      <c r="D23" s="19"/>
      <c r="E23" s="19"/>
      <c r="F23" s="20"/>
      <c r="G23" s="16"/>
      <c r="I23" t="s">
        <v>14</v>
      </c>
      <c r="K23" s="22"/>
      <c r="L23" s="21">
        <v>18.46</v>
      </c>
    </row>
    <row r="24" spans="2:14" ht="12.75" customHeight="1" x14ac:dyDescent="0.2">
      <c r="C24" s="19" t="s">
        <v>15</v>
      </c>
      <c r="D24" s="20"/>
      <c r="E24" s="20"/>
      <c r="F24" s="20"/>
      <c r="G24" s="16"/>
      <c r="I24" t="s">
        <v>16</v>
      </c>
      <c r="L24" s="23">
        <v>1320</v>
      </c>
    </row>
    <row r="25" spans="2:14" ht="12.75" customHeight="1" x14ac:dyDescent="0.2">
      <c r="C25" s="19" t="s">
        <v>17</v>
      </c>
      <c r="D25" s="20"/>
      <c r="E25" s="20"/>
      <c r="F25" s="20"/>
      <c r="G25" s="16"/>
      <c r="H25" s="16"/>
      <c r="I25" s="16"/>
      <c r="J25" s="16"/>
    </row>
    <row r="26" spans="2:14" ht="15.75" customHeight="1" x14ac:dyDescent="0.25">
      <c r="C26" s="19" t="s">
        <v>18</v>
      </c>
      <c r="D26" s="19"/>
      <c r="E26" s="20"/>
      <c r="F26" s="20"/>
      <c r="G26" s="16"/>
      <c r="H26" s="2" t="s">
        <v>19</v>
      </c>
      <c r="I26" s="16"/>
      <c r="J26" s="16"/>
    </row>
    <row r="27" spans="2:14" ht="12.75" customHeight="1" x14ac:dyDescent="0.2">
      <c r="C27" s="19" t="s">
        <v>20</v>
      </c>
      <c r="D27" s="19"/>
      <c r="E27" s="19"/>
      <c r="F27" s="20"/>
      <c r="G27" s="16"/>
      <c r="H27" s="16"/>
      <c r="J27" s="16"/>
    </row>
    <row r="28" spans="2:14" ht="15" customHeight="1" x14ac:dyDescent="0.2">
      <c r="C28" s="19" t="s">
        <v>21</v>
      </c>
      <c r="D28" s="20"/>
      <c r="E28" s="20"/>
      <c r="F28" s="20"/>
      <c r="G28" s="16"/>
      <c r="H28" s="16"/>
      <c r="I28" s="16" t="s">
        <v>22</v>
      </c>
      <c r="J28" s="16"/>
      <c r="K28" s="24">
        <v>193.2</v>
      </c>
      <c r="L28" s="15" t="s">
        <v>23</v>
      </c>
    </row>
    <row r="29" spans="2:14" ht="12.75" customHeight="1" x14ac:dyDescent="0.2">
      <c r="C29" s="19" t="s">
        <v>24</v>
      </c>
      <c r="D29" s="20"/>
      <c r="E29" s="20"/>
      <c r="F29" s="20"/>
      <c r="G29" s="16"/>
      <c r="H29" s="16"/>
      <c r="I29" s="16" t="s">
        <v>25</v>
      </c>
      <c r="J29" s="16"/>
      <c r="K29" s="24">
        <f>E40+E41</f>
        <v>877</v>
      </c>
      <c r="L29" s="15" t="s">
        <v>26</v>
      </c>
    </row>
    <row r="30" spans="2:14" ht="12.75" customHeight="1" x14ac:dyDescent="0.2">
      <c r="C30" s="41" t="s">
        <v>47</v>
      </c>
      <c r="D30" s="19"/>
      <c r="E30" s="20"/>
      <c r="F30" s="20"/>
      <c r="G30" s="16"/>
      <c r="I30" s="16"/>
      <c r="K30" s="24"/>
      <c r="L30" s="15"/>
    </row>
    <row r="31" spans="2:14" ht="12.75" customHeight="1" x14ac:dyDescent="0.2">
      <c r="C31" s="19"/>
      <c r="D31" s="19"/>
      <c r="E31" s="20"/>
      <c r="F31" s="20"/>
      <c r="G31" s="16"/>
    </row>
    <row r="32" spans="2:14" ht="12.75" customHeight="1" x14ac:dyDescent="0.2">
      <c r="C32" s="19" t="s">
        <v>27</v>
      </c>
      <c r="D32" s="19"/>
      <c r="E32" s="20"/>
      <c r="F32" s="20"/>
      <c r="I32" t="s">
        <v>28</v>
      </c>
      <c r="K32" s="25">
        <f>(E40+E41)/K28</f>
        <v>4.5393374741200834</v>
      </c>
      <c r="L32" s="15" t="s">
        <v>29</v>
      </c>
    </row>
    <row r="33" spans="2:13" ht="12.75" customHeight="1" x14ac:dyDescent="0.2">
      <c r="C33" s="19"/>
      <c r="D33" s="20"/>
      <c r="E33" s="20"/>
      <c r="F33" s="20"/>
      <c r="K33" s="25"/>
      <c r="L33" s="15"/>
    </row>
    <row r="34" spans="2:13" ht="12.75" customHeight="1" x14ac:dyDescent="0.2"/>
    <row r="35" spans="2:13" ht="15.75" customHeight="1" x14ac:dyDescent="0.25">
      <c r="B35" s="2" t="s">
        <v>30</v>
      </c>
    </row>
    <row r="36" spans="2:13" ht="12.75" customHeight="1" x14ac:dyDescent="0.2">
      <c r="C36" t="s">
        <v>31</v>
      </c>
      <c r="D36" s="26">
        <v>25.5</v>
      </c>
      <c r="E36" t="s">
        <v>32</v>
      </c>
    </row>
    <row r="37" spans="2:13" ht="12.75" customHeight="1" x14ac:dyDescent="0.2">
      <c r="C37" t="s">
        <v>33</v>
      </c>
      <c r="D37" s="27">
        <v>206.7</v>
      </c>
      <c r="E37" t="s">
        <v>34</v>
      </c>
    </row>
    <row r="38" spans="2:13" ht="15.75" customHeight="1" x14ac:dyDescent="0.2">
      <c r="C38" s="28" t="s">
        <v>35</v>
      </c>
      <c r="D38" s="29">
        <v>-49.2</v>
      </c>
      <c r="E38" s="30" t="s">
        <v>36</v>
      </c>
      <c r="F38" s="31"/>
      <c r="G38" s="32"/>
      <c r="H38" s="33"/>
      <c r="K38" s="31"/>
      <c r="L38" s="31"/>
    </row>
    <row r="39" spans="2:13" ht="15.75" customHeight="1" x14ac:dyDescent="0.2">
      <c r="C39" s="28" t="s">
        <v>37</v>
      </c>
      <c r="D39" s="34">
        <v>-46.5</v>
      </c>
      <c r="E39" s="30" t="s">
        <v>38</v>
      </c>
      <c r="F39" s="31"/>
      <c r="G39" s="32"/>
      <c r="H39" s="33"/>
      <c r="K39" s="31"/>
      <c r="L39" s="31"/>
    </row>
    <row r="40" spans="2:13" ht="15.75" customHeight="1" x14ac:dyDescent="0.3">
      <c r="C40" t="s">
        <v>39</v>
      </c>
      <c r="E40" s="44">
        <v>855</v>
      </c>
      <c r="F40" s="43"/>
      <c r="G40" s="32"/>
      <c r="H40" s="33"/>
      <c r="K40" s="44"/>
      <c r="L40" s="43"/>
    </row>
    <row r="41" spans="2:13" ht="15.75" customHeight="1" x14ac:dyDescent="0.3">
      <c r="C41" t="s">
        <v>40</v>
      </c>
      <c r="E41" s="44">
        <v>22</v>
      </c>
      <c r="F41" s="43"/>
      <c r="G41" s="32"/>
      <c r="H41" s="33"/>
      <c r="K41" s="44"/>
      <c r="L41" s="43"/>
      <c r="M41" t="s">
        <v>41</v>
      </c>
    </row>
    <row r="42" spans="2:13" ht="12.75" customHeight="1" x14ac:dyDescent="0.2"/>
    <row r="43" spans="2:13" ht="46.5" customHeight="1" x14ac:dyDescent="0.2">
      <c r="B43" s="35" t="s">
        <v>42</v>
      </c>
      <c r="F43" s="36" t="s">
        <v>43</v>
      </c>
      <c r="G43" s="45" t="s">
        <v>44</v>
      </c>
      <c r="H43" s="43"/>
      <c r="I43" s="43"/>
    </row>
    <row r="44" spans="2:13" ht="12.75" customHeight="1" x14ac:dyDescent="0.2">
      <c r="C44" t="s">
        <v>45</v>
      </c>
      <c r="F44" s="21">
        <f>IF(E40&lt;&gt;0,((E40*D36)+(E41*D37))/(E40+E41),"")</f>
        <v>30.045496009122008</v>
      </c>
      <c r="G44" s="21"/>
    </row>
    <row r="45" spans="2:13" ht="12.75" customHeight="1" x14ac:dyDescent="0.2">
      <c r="C45" s="28"/>
      <c r="F45" s="21"/>
      <c r="G45" s="37"/>
      <c r="H45" s="38"/>
    </row>
    <row r="46" spans="2:13" ht="12.75" customHeight="1" x14ac:dyDescent="0.2">
      <c r="C46" s="28" t="s">
        <v>7</v>
      </c>
    </row>
    <row r="47" spans="2:13" ht="15.75" customHeight="1" x14ac:dyDescent="0.25">
      <c r="B47" s="2"/>
    </row>
    <row r="48" spans="2:13" ht="6" customHeight="1" x14ac:dyDescent="0.25">
      <c r="B48" s="2"/>
    </row>
    <row r="49" spans="5:11" ht="12.75" customHeight="1" x14ac:dyDescent="0.2">
      <c r="E49" s="46"/>
      <c r="F49" s="43"/>
      <c r="G49" s="46"/>
      <c r="H49" s="43"/>
      <c r="I49" s="46"/>
      <c r="J49" s="43"/>
    </row>
    <row r="50" spans="5:11" ht="12.75" customHeight="1" x14ac:dyDescent="0.2">
      <c r="E50" s="47"/>
      <c r="F50" s="43"/>
      <c r="G50" s="48"/>
      <c r="H50" s="43"/>
      <c r="I50" s="49"/>
      <c r="J50" s="43"/>
      <c r="K50" s="39"/>
    </row>
    <row r="51" spans="5:11" ht="12.75" customHeight="1" x14ac:dyDescent="0.2">
      <c r="E51" s="47"/>
      <c r="F51" s="43"/>
      <c r="G51" s="48"/>
      <c r="H51" s="43"/>
      <c r="I51" s="49"/>
      <c r="J51" s="43"/>
      <c r="K51" s="39"/>
    </row>
    <row r="52" spans="5:11" ht="12.75" customHeight="1" x14ac:dyDescent="0.2">
      <c r="E52" s="47"/>
      <c r="F52" s="43"/>
      <c r="G52" s="48"/>
      <c r="H52" s="43"/>
      <c r="I52" s="49"/>
      <c r="J52" s="43"/>
      <c r="K52" s="39"/>
    </row>
    <row r="53" spans="5:11" ht="12.75" customHeight="1" x14ac:dyDescent="0.2">
      <c r="E53" s="47"/>
      <c r="F53" s="43"/>
      <c r="G53" s="48"/>
      <c r="H53" s="43"/>
      <c r="I53" s="49"/>
      <c r="J53" s="43"/>
      <c r="K53" s="39"/>
    </row>
    <row r="54" spans="5:11" ht="12.75" customHeight="1" x14ac:dyDescent="0.2">
      <c r="E54" s="47"/>
      <c r="F54" s="43"/>
      <c r="G54" s="48"/>
      <c r="H54" s="43"/>
      <c r="I54" s="49"/>
      <c r="J54" s="43"/>
      <c r="K54" s="39"/>
    </row>
    <row r="55" spans="5:11" ht="13.5" customHeight="1" x14ac:dyDescent="0.2">
      <c r="E55" s="47"/>
      <c r="F55" s="43"/>
      <c r="G55" s="48"/>
      <c r="H55" s="43"/>
      <c r="I55" s="49"/>
      <c r="J55" s="43"/>
      <c r="K55" s="39"/>
    </row>
    <row r="56" spans="5:11" ht="12.75" customHeight="1" x14ac:dyDescent="0.2"/>
    <row r="57" spans="5:11" ht="12.75" customHeight="1" x14ac:dyDescent="0.2"/>
    <row r="58" spans="5:11" ht="12.75" customHeight="1" x14ac:dyDescent="0.2"/>
    <row r="59" spans="5:11" ht="12.75" customHeight="1" x14ac:dyDescent="0.2"/>
    <row r="60" spans="5:11" ht="12.75" customHeight="1" x14ac:dyDescent="0.2"/>
    <row r="61" spans="5:11" ht="12.75" customHeight="1" x14ac:dyDescent="0.2"/>
    <row r="62" spans="5:11" ht="12.75" customHeight="1" x14ac:dyDescent="0.2"/>
    <row r="63" spans="5:11" ht="12.75" customHeight="1" x14ac:dyDescent="0.2"/>
    <row r="64" spans="5:11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  <row r="1001" ht="12.75" customHeight="1" x14ac:dyDescent="0.2"/>
    <row r="1002" ht="12.75" customHeight="1" x14ac:dyDescent="0.2"/>
  </sheetData>
  <mergeCells count="27">
    <mergeCell ref="E55:F55"/>
    <mergeCell ref="G55:H55"/>
    <mergeCell ref="I55:J55"/>
    <mergeCell ref="E51:F51"/>
    <mergeCell ref="E52:F52"/>
    <mergeCell ref="G52:H52"/>
    <mergeCell ref="I52:J52"/>
    <mergeCell ref="E53:F53"/>
    <mergeCell ref="G53:H53"/>
    <mergeCell ref="I53:J53"/>
    <mergeCell ref="G51:H51"/>
    <mergeCell ref="I51:J51"/>
    <mergeCell ref="E54:F54"/>
    <mergeCell ref="G54:H54"/>
    <mergeCell ref="I54:J54"/>
    <mergeCell ref="G43:I43"/>
    <mergeCell ref="E49:F49"/>
    <mergeCell ref="G49:H49"/>
    <mergeCell ref="I49:J49"/>
    <mergeCell ref="E50:F50"/>
    <mergeCell ref="G50:H50"/>
    <mergeCell ref="I50:J50"/>
    <mergeCell ref="A1:M1"/>
    <mergeCell ref="E40:F40"/>
    <mergeCell ref="K40:L40"/>
    <mergeCell ref="E41:F41"/>
    <mergeCell ref="K41:L41"/>
  </mergeCells>
  <pageMargins left="0.7" right="0.7" top="0.75" bottom="0.75" header="0" footer="0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000000</vt:lpstr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Stanley McGrew</dc:creator>
  <cp:lastModifiedBy>Stanley McGrew</cp:lastModifiedBy>
  <cp:lastPrinted>2025-05-06T16:25:56Z</cp:lastPrinted>
  <dcterms:created xsi:type="dcterms:W3CDTF">2025-05-06T16:30:53Z</dcterms:created>
  <dcterms:modified xsi:type="dcterms:W3CDTF">2025-05-08T04:05:48Z</dcterms:modified>
</cp:coreProperties>
</file>